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<sst xmlns="http://schemas.openxmlformats.org/spreadsheetml/2006/main" count="12" uniqueCount="11">
  <si>
    <t>square rectangular steel pipe</t>
  </si>
  <si>
    <t>Side length</t>
  </si>
  <si>
    <t>THK</t>
  </si>
  <si>
    <t>R0</t>
  </si>
  <si>
    <t>Ri</t>
  </si>
  <si>
    <t>Length per piece</t>
  </si>
  <si>
    <t>NO of pieces</t>
  </si>
  <si>
    <t>Total length</t>
  </si>
  <si>
    <t>Adjusting weight</t>
  </si>
  <si>
    <t>Galvanizing adjustment 220</t>
  </si>
  <si>
    <t>欧标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</si>
</sst>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8" borderId="2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6" fillId="12" borderId="1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abSelected="1" workbookViewId="0">
      <selection activeCell="L10" sqref="L10"/>
    </sheetView>
  </sheetViews>
  <sheetFormatPr defaultColWidth="9" defaultRowHeight="13.5"/>
  <cols>
    <col min="1" max="8" width="9" style="1"/>
    <col min="9" max="9" width="13.25" style="1" customWidth="1"/>
    <col min="10" max="11" width="12.625" style="1"/>
    <col min="12" max="16384" width="9" style="1"/>
  </cols>
  <sheetData>
    <row r="1" s="1" customFormat="1" ht="20.2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</row>
    <row r="2" s="1" customFormat="1" spans="1:12">
      <c r="A2" s="3" t="s">
        <v>1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/>
      <c r="L2" s="3"/>
    </row>
    <row r="3" s="1" customFormat="1" spans="1:12">
      <c r="A3" s="3">
        <v>500</v>
      </c>
      <c r="B3" s="3">
        <v>500</v>
      </c>
      <c r="C3" s="3">
        <v>32.25</v>
      </c>
      <c r="D3" s="3">
        <f t="shared" ref="D3:D22" si="0">C3*1.5</f>
        <v>48.375</v>
      </c>
      <c r="E3" s="3">
        <f t="shared" ref="E3:E22" si="1">C3*1</f>
        <v>32.25</v>
      </c>
      <c r="F3" s="3">
        <v>1</v>
      </c>
      <c r="G3" s="3">
        <v>1</v>
      </c>
      <c r="H3" s="3">
        <f t="shared" ref="H3:H22" si="2">F3*G3</f>
        <v>1</v>
      </c>
      <c r="I3" s="4">
        <f t="shared" ref="I3:I22" si="3">((A3+B3-2*C3)*2*C3-0.86*(D3*D3-E3*E3))*0.00785*H3/1000</f>
        <v>0.464890210078125</v>
      </c>
      <c r="J3" s="3">
        <f t="shared" ref="J3:J22" si="4">I3*1.015</f>
        <v>0.471863563229297</v>
      </c>
      <c r="K3" s="3">
        <v>0.00785</v>
      </c>
      <c r="L3" s="3" t="s">
        <v>10</v>
      </c>
    </row>
    <row r="4" s="1" customFormat="1" spans="1:10">
      <c r="A4" s="3">
        <v>250</v>
      </c>
      <c r="B4" s="3">
        <v>250</v>
      </c>
      <c r="C4" s="3">
        <v>16</v>
      </c>
      <c r="D4" s="3">
        <f t="shared" si="0"/>
        <v>24</v>
      </c>
      <c r="E4" s="3">
        <f t="shared" si="1"/>
        <v>16</v>
      </c>
      <c r="F4" s="3">
        <v>9</v>
      </c>
      <c r="G4" s="3">
        <v>18</v>
      </c>
      <c r="H4" s="3">
        <f t="shared" si="2"/>
        <v>162</v>
      </c>
      <c r="I4" s="4">
        <f t="shared" si="3"/>
        <v>18.69500736</v>
      </c>
      <c r="J4" s="3">
        <f t="shared" si="4"/>
        <v>18.9754324704</v>
      </c>
    </row>
    <row r="5" s="1" customFormat="1" spans="1:10">
      <c r="A5" s="3">
        <v>350</v>
      </c>
      <c r="B5" s="3">
        <v>350</v>
      </c>
      <c r="C5" s="3">
        <v>20</v>
      </c>
      <c r="D5" s="3">
        <f t="shared" si="0"/>
        <v>30</v>
      </c>
      <c r="E5" s="3">
        <f t="shared" si="1"/>
        <v>20</v>
      </c>
      <c r="F5" s="3">
        <v>10.2</v>
      </c>
      <c r="G5" s="3">
        <v>13</v>
      </c>
      <c r="H5" s="3">
        <f t="shared" si="2"/>
        <v>132.6</v>
      </c>
      <c r="I5" s="4">
        <f t="shared" si="3"/>
        <v>27.0324327</v>
      </c>
      <c r="J5" s="3">
        <f t="shared" si="4"/>
        <v>27.4379191905</v>
      </c>
    </row>
    <row r="6" s="1" customFormat="1" spans="1:10">
      <c r="A6" s="3">
        <v>450</v>
      </c>
      <c r="B6" s="3">
        <v>450</v>
      </c>
      <c r="C6" s="3">
        <v>16</v>
      </c>
      <c r="D6" s="3">
        <f t="shared" si="0"/>
        <v>24</v>
      </c>
      <c r="E6" s="3">
        <f t="shared" si="1"/>
        <v>16</v>
      </c>
      <c r="F6" s="3">
        <v>1</v>
      </c>
      <c r="G6" s="3">
        <v>1</v>
      </c>
      <c r="H6" s="3">
        <f t="shared" si="2"/>
        <v>1</v>
      </c>
      <c r="I6" s="4">
        <f t="shared" si="3"/>
        <v>0.21588128</v>
      </c>
      <c r="J6" s="3">
        <f t="shared" si="4"/>
        <v>0.2191194992</v>
      </c>
    </row>
    <row r="7" s="1" customFormat="1" spans="1:10">
      <c r="A7" s="3">
        <v>450</v>
      </c>
      <c r="B7" s="3">
        <v>450</v>
      </c>
      <c r="C7" s="3">
        <v>16</v>
      </c>
      <c r="D7" s="3">
        <f t="shared" si="0"/>
        <v>24</v>
      </c>
      <c r="E7" s="3">
        <f t="shared" si="1"/>
        <v>16</v>
      </c>
      <c r="F7" s="3">
        <v>1</v>
      </c>
      <c r="G7" s="3">
        <v>1</v>
      </c>
      <c r="H7" s="3">
        <f t="shared" si="2"/>
        <v>1</v>
      </c>
      <c r="I7" s="4">
        <f t="shared" si="3"/>
        <v>0.21588128</v>
      </c>
      <c r="J7" s="3">
        <f t="shared" si="4"/>
        <v>0.2191194992</v>
      </c>
    </row>
    <row r="8" s="1" customFormat="1" spans="1:10">
      <c r="A8" s="3">
        <v>450</v>
      </c>
      <c r="B8" s="3">
        <v>450</v>
      </c>
      <c r="C8" s="3">
        <v>16</v>
      </c>
      <c r="D8" s="3">
        <f t="shared" si="0"/>
        <v>24</v>
      </c>
      <c r="E8" s="3">
        <f t="shared" si="1"/>
        <v>16</v>
      </c>
      <c r="F8" s="3">
        <v>1</v>
      </c>
      <c r="G8" s="3">
        <v>1</v>
      </c>
      <c r="H8" s="3">
        <f t="shared" si="2"/>
        <v>1</v>
      </c>
      <c r="I8" s="4">
        <f t="shared" si="3"/>
        <v>0.21588128</v>
      </c>
      <c r="J8" s="3">
        <f t="shared" si="4"/>
        <v>0.2191194992</v>
      </c>
    </row>
    <row r="9" s="1" customFormat="1" spans="1:10">
      <c r="A9" s="3">
        <v>450</v>
      </c>
      <c r="B9" s="3">
        <v>450</v>
      </c>
      <c r="C9" s="3">
        <v>16</v>
      </c>
      <c r="D9" s="3">
        <f t="shared" si="0"/>
        <v>24</v>
      </c>
      <c r="E9" s="3">
        <f t="shared" si="1"/>
        <v>16</v>
      </c>
      <c r="F9" s="3">
        <v>1</v>
      </c>
      <c r="G9" s="3">
        <v>1</v>
      </c>
      <c r="H9" s="3">
        <f t="shared" si="2"/>
        <v>1</v>
      </c>
      <c r="I9" s="4">
        <f t="shared" si="3"/>
        <v>0.21588128</v>
      </c>
      <c r="J9" s="3">
        <f t="shared" si="4"/>
        <v>0.2191194992</v>
      </c>
    </row>
    <row r="10" s="1" customFormat="1" spans="1:10">
      <c r="A10" s="3">
        <v>450</v>
      </c>
      <c r="B10" s="3">
        <v>450</v>
      </c>
      <c r="C10" s="3">
        <v>16</v>
      </c>
      <c r="D10" s="3">
        <f t="shared" si="0"/>
        <v>24</v>
      </c>
      <c r="E10" s="3">
        <f t="shared" si="1"/>
        <v>16</v>
      </c>
      <c r="F10" s="3">
        <v>1</v>
      </c>
      <c r="G10" s="3">
        <v>1</v>
      </c>
      <c r="H10" s="3">
        <f t="shared" si="2"/>
        <v>1</v>
      </c>
      <c r="I10" s="4">
        <f t="shared" si="3"/>
        <v>0.21588128</v>
      </c>
      <c r="J10" s="3">
        <f t="shared" si="4"/>
        <v>0.2191194992</v>
      </c>
    </row>
    <row r="11" s="1" customFormat="1" spans="1:10">
      <c r="A11" s="3">
        <v>450</v>
      </c>
      <c r="B11" s="3">
        <v>450</v>
      </c>
      <c r="C11" s="3">
        <v>16</v>
      </c>
      <c r="D11" s="3">
        <f t="shared" si="0"/>
        <v>24</v>
      </c>
      <c r="E11" s="3">
        <f t="shared" si="1"/>
        <v>16</v>
      </c>
      <c r="F11" s="3">
        <v>1</v>
      </c>
      <c r="G11" s="3">
        <v>1</v>
      </c>
      <c r="H11" s="3">
        <f t="shared" si="2"/>
        <v>1</v>
      </c>
      <c r="I11" s="4">
        <f t="shared" si="3"/>
        <v>0.21588128</v>
      </c>
      <c r="J11" s="3">
        <f t="shared" si="4"/>
        <v>0.2191194992</v>
      </c>
    </row>
    <row r="12" s="1" customFormat="1" spans="1:10">
      <c r="A12" s="3">
        <v>450</v>
      </c>
      <c r="B12" s="3">
        <v>450</v>
      </c>
      <c r="C12" s="3">
        <v>16</v>
      </c>
      <c r="D12" s="3">
        <f t="shared" si="0"/>
        <v>24</v>
      </c>
      <c r="E12" s="3">
        <f t="shared" si="1"/>
        <v>16</v>
      </c>
      <c r="F12" s="3">
        <v>1</v>
      </c>
      <c r="G12" s="3">
        <v>1</v>
      </c>
      <c r="H12" s="3">
        <f t="shared" si="2"/>
        <v>1</v>
      </c>
      <c r="I12" s="4">
        <f t="shared" si="3"/>
        <v>0.21588128</v>
      </c>
      <c r="J12" s="3">
        <f t="shared" si="4"/>
        <v>0.2191194992</v>
      </c>
    </row>
    <row r="13" s="1" customFormat="1" spans="1:10">
      <c r="A13" s="3">
        <v>450</v>
      </c>
      <c r="B13" s="3">
        <v>450</v>
      </c>
      <c r="C13" s="3">
        <v>16</v>
      </c>
      <c r="D13" s="3">
        <f t="shared" si="0"/>
        <v>24</v>
      </c>
      <c r="E13" s="3">
        <f t="shared" si="1"/>
        <v>16</v>
      </c>
      <c r="F13" s="3">
        <v>1</v>
      </c>
      <c r="G13" s="3">
        <v>1</v>
      </c>
      <c r="H13" s="3">
        <f t="shared" si="2"/>
        <v>1</v>
      </c>
      <c r="I13" s="4">
        <f t="shared" si="3"/>
        <v>0.21588128</v>
      </c>
      <c r="J13" s="3">
        <f t="shared" si="4"/>
        <v>0.2191194992</v>
      </c>
    </row>
    <row r="14" s="1" customFormat="1" spans="1:10">
      <c r="A14" s="3">
        <v>450</v>
      </c>
      <c r="B14" s="3">
        <v>450</v>
      </c>
      <c r="C14" s="3">
        <v>16</v>
      </c>
      <c r="D14" s="3">
        <f t="shared" si="0"/>
        <v>24</v>
      </c>
      <c r="E14" s="3">
        <f t="shared" si="1"/>
        <v>16</v>
      </c>
      <c r="F14" s="3">
        <v>1</v>
      </c>
      <c r="G14" s="3">
        <v>1</v>
      </c>
      <c r="H14" s="3">
        <f t="shared" si="2"/>
        <v>1</v>
      </c>
      <c r="I14" s="4">
        <f t="shared" si="3"/>
        <v>0.21588128</v>
      </c>
      <c r="J14" s="3">
        <f t="shared" si="4"/>
        <v>0.2191194992</v>
      </c>
    </row>
    <row r="15" s="1" customFormat="1" spans="1:10">
      <c r="A15" s="3">
        <v>450</v>
      </c>
      <c r="B15" s="3">
        <v>450</v>
      </c>
      <c r="C15" s="3">
        <v>16</v>
      </c>
      <c r="D15" s="3">
        <f t="shared" si="0"/>
        <v>24</v>
      </c>
      <c r="E15" s="3">
        <f t="shared" si="1"/>
        <v>16</v>
      </c>
      <c r="F15" s="3">
        <v>1</v>
      </c>
      <c r="G15" s="3">
        <v>1</v>
      </c>
      <c r="H15" s="3">
        <f t="shared" si="2"/>
        <v>1</v>
      </c>
      <c r="I15" s="4">
        <f t="shared" si="3"/>
        <v>0.21588128</v>
      </c>
      <c r="J15" s="3">
        <f t="shared" si="4"/>
        <v>0.2191194992</v>
      </c>
    </row>
    <row r="16" s="1" customFormat="1" spans="1:10">
      <c r="A16" s="3">
        <v>220</v>
      </c>
      <c r="B16" s="3">
        <v>80</v>
      </c>
      <c r="C16" s="3">
        <v>4</v>
      </c>
      <c r="D16" s="3">
        <f t="shared" si="0"/>
        <v>6</v>
      </c>
      <c r="E16" s="3">
        <f t="shared" si="1"/>
        <v>4</v>
      </c>
      <c r="F16" s="3">
        <v>12</v>
      </c>
      <c r="G16" s="3">
        <v>1100</v>
      </c>
      <c r="H16" s="3">
        <f t="shared" si="2"/>
        <v>13200</v>
      </c>
      <c r="I16" s="4">
        <f t="shared" si="3"/>
        <v>240.274056</v>
      </c>
      <c r="J16" s="3">
        <f t="shared" si="4"/>
        <v>243.87816684</v>
      </c>
    </row>
    <row r="17" s="1" customFormat="1" spans="1:10">
      <c r="A17" s="3">
        <v>220</v>
      </c>
      <c r="B17" s="3">
        <v>80</v>
      </c>
      <c r="C17" s="3">
        <v>5</v>
      </c>
      <c r="D17" s="3">
        <f t="shared" si="0"/>
        <v>7.5</v>
      </c>
      <c r="E17" s="3">
        <f t="shared" si="1"/>
        <v>5</v>
      </c>
      <c r="F17" s="3">
        <v>12</v>
      </c>
      <c r="G17" s="3">
        <v>100</v>
      </c>
      <c r="H17" s="3">
        <f t="shared" si="2"/>
        <v>1200</v>
      </c>
      <c r="I17" s="4">
        <f t="shared" si="3"/>
        <v>27.0648375</v>
      </c>
      <c r="J17" s="3">
        <f t="shared" si="4"/>
        <v>27.4708100625</v>
      </c>
    </row>
    <row r="18" s="1" customFormat="1" spans="1:10">
      <c r="A18" s="3">
        <v>220</v>
      </c>
      <c r="B18" s="3">
        <v>80</v>
      </c>
      <c r="C18" s="3">
        <v>6</v>
      </c>
      <c r="D18" s="3">
        <f t="shared" si="0"/>
        <v>9</v>
      </c>
      <c r="E18" s="3">
        <f t="shared" si="1"/>
        <v>6</v>
      </c>
      <c r="F18" s="3">
        <v>12</v>
      </c>
      <c r="G18" s="3">
        <v>65</v>
      </c>
      <c r="H18" s="3">
        <f t="shared" si="2"/>
        <v>780</v>
      </c>
      <c r="I18" s="4">
        <f t="shared" si="3"/>
        <v>20.9241279</v>
      </c>
      <c r="J18" s="3">
        <f t="shared" si="4"/>
        <v>21.2379898185</v>
      </c>
    </row>
    <row r="19" s="1" customFormat="1" spans="1:10">
      <c r="A19" s="3">
        <v>220</v>
      </c>
      <c r="B19" s="3">
        <v>80</v>
      </c>
      <c r="C19" s="3">
        <v>8</v>
      </c>
      <c r="D19" s="3">
        <f t="shared" si="0"/>
        <v>12</v>
      </c>
      <c r="E19" s="3">
        <f t="shared" si="1"/>
        <v>8</v>
      </c>
      <c r="F19" s="3">
        <v>12</v>
      </c>
      <c r="G19" s="3">
        <v>70</v>
      </c>
      <c r="H19" s="3">
        <f t="shared" si="2"/>
        <v>840</v>
      </c>
      <c r="I19" s="4">
        <f t="shared" si="3"/>
        <v>29.5094688</v>
      </c>
      <c r="J19" s="3">
        <f t="shared" si="4"/>
        <v>29.952110832</v>
      </c>
    </row>
    <row r="20" s="1" customFormat="1" spans="1:10">
      <c r="A20" s="3">
        <v>300</v>
      </c>
      <c r="B20" s="3">
        <v>100</v>
      </c>
      <c r="C20" s="3">
        <v>12.5</v>
      </c>
      <c r="D20" s="3">
        <f t="shared" si="0"/>
        <v>18.75</v>
      </c>
      <c r="E20" s="3">
        <f t="shared" si="1"/>
        <v>12.5</v>
      </c>
      <c r="F20" s="3">
        <v>12</v>
      </c>
      <c r="G20" s="3">
        <v>1</v>
      </c>
      <c r="H20" s="3">
        <f t="shared" si="2"/>
        <v>12</v>
      </c>
      <c r="I20" s="4">
        <f t="shared" si="3"/>
        <v>0.86730234375</v>
      </c>
      <c r="J20" s="3">
        <f t="shared" si="4"/>
        <v>0.88031187890625</v>
      </c>
    </row>
    <row r="21" s="1" customFormat="1" spans="1:10">
      <c r="A21" s="3">
        <v>300</v>
      </c>
      <c r="B21" s="3">
        <v>100</v>
      </c>
      <c r="C21" s="3">
        <v>14.2</v>
      </c>
      <c r="D21" s="3">
        <f t="shared" si="0"/>
        <v>21.3</v>
      </c>
      <c r="E21" s="3">
        <f t="shared" si="1"/>
        <v>14.2</v>
      </c>
      <c r="F21" s="3">
        <v>12</v>
      </c>
      <c r="G21" s="3">
        <v>1</v>
      </c>
      <c r="H21" s="3">
        <f t="shared" si="2"/>
        <v>12</v>
      </c>
      <c r="I21" s="4">
        <f t="shared" si="3"/>
        <v>0.9737149734</v>
      </c>
      <c r="J21" s="3">
        <f t="shared" si="4"/>
        <v>0.988320698001</v>
      </c>
    </row>
    <row r="22" s="1" customFormat="1" spans="1:10">
      <c r="A22" s="3">
        <v>300</v>
      </c>
      <c r="B22" s="3">
        <v>100</v>
      </c>
      <c r="C22" s="3">
        <v>16</v>
      </c>
      <c r="D22" s="3">
        <f t="shared" si="0"/>
        <v>24</v>
      </c>
      <c r="E22" s="3">
        <f t="shared" si="1"/>
        <v>16</v>
      </c>
      <c r="F22" s="3">
        <v>12</v>
      </c>
      <c r="G22" s="3">
        <v>2</v>
      </c>
      <c r="H22" s="3">
        <f t="shared" si="2"/>
        <v>24</v>
      </c>
      <c r="I22" s="4">
        <f t="shared" si="3"/>
        <v>2.16675072</v>
      </c>
      <c r="J22" s="3">
        <f t="shared" si="4"/>
        <v>2.1992519808</v>
      </c>
    </row>
    <row r="23" s="1" customFormat="1" spans="1:10">
      <c r="A23" s="3"/>
      <c r="B23" s="3"/>
      <c r="C23" s="3"/>
      <c r="D23" s="3"/>
      <c r="E23" s="3"/>
      <c r="F23" s="3"/>
      <c r="G23" s="3"/>
      <c r="H23" s="3"/>
      <c r="I23" s="4"/>
      <c r="J23" s="3"/>
    </row>
    <row r="24" s="1" customFormat="1" spans="1:11">
      <c r="A24" s="3">
        <v>220</v>
      </c>
      <c r="B24" s="3">
        <v>80</v>
      </c>
      <c r="C24" s="3">
        <v>4</v>
      </c>
      <c r="D24" s="3">
        <f t="shared" ref="D24:D30" si="5">C24*1.5</f>
        <v>6</v>
      </c>
      <c r="E24" s="3">
        <f t="shared" ref="E24:E30" si="6">C24*1</f>
        <v>4</v>
      </c>
      <c r="F24" s="3">
        <v>1</v>
      </c>
      <c r="G24" s="3">
        <v>1</v>
      </c>
      <c r="H24" s="3">
        <f t="shared" ref="H24:H30" si="7">F24*G24</f>
        <v>1</v>
      </c>
      <c r="I24" s="4">
        <f t="shared" ref="I24:I30" si="8">((A24+B24-2*C24)*2*C24-0.86*(D24*D24-E24*E24))*0.00785*H24/1000</f>
        <v>0.01820258</v>
      </c>
      <c r="J24" s="3">
        <f t="shared" ref="J24:J30" si="9">I24*1.015</f>
        <v>0.0184756187</v>
      </c>
      <c r="K24" s="1">
        <f t="shared" ref="K24:K30" si="10">I24*1000</f>
        <v>18.20258</v>
      </c>
    </row>
    <row r="25" s="1" customFormat="1" spans="1:11">
      <c r="A25" s="3">
        <v>220</v>
      </c>
      <c r="B25" s="3">
        <v>80</v>
      </c>
      <c r="C25" s="3">
        <v>5</v>
      </c>
      <c r="D25" s="3">
        <f t="shared" si="5"/>
        <v>7.5</v>
      </c>
      <c r="E25" s="3">
        <f t="shared" si="6"/>
        <v>5</v>
      </c>
      <c r="F25" s="3">
        <v>1</v>
      </c>
      <c r="G25" s="3">
        <v>1</v>
      </c>
      <c r="H25" s="3">
        <f t="shared" si="7"/>
        <v>1</v>
      </c>
      <c r="I25" s="4">
        <f t="shared" si="8"/>
        <v>0.02255403125</v>
      </c>
      <c r="J25" s="3">
        <f t="shared" si="9"/>
        <v>0.02289234171875</v>
      </c>
      <c r="K25" s="1">
        <f t="shared" si="10"/>
        <v>22.55403125</v>
      </c>
    </row>
    <row r="26" s="1" customFormat="1" spans="1:11">
      <c r="A26" s="3">
        <v>220</v>
      </c>
      <c r="B26" s="3">
        <v>80</v>
      </c>
      <c r="C26" s="3">
        <v>6</v>
      </c>
      <c r="D26" s="3">
        <f t="shared" si="5"/>
        <v>9</v>
      </c>
      <c r="E26" s="3">
        <f t="shared" si="6"/>
        <v>6</v>
      </c>
      <c r="F26" s="3">
        <v>1</v>
      </c>
      <c r="G26" s="3">
        <v>1</v>
      </c>
      <c r="H26" s="3">
        <f t="shared" si="7"/>
        <v>1</v>
      </c>
      <c r="I26" s="4">
        <f t="shared" si="8"/>
        <v>0.026825805</v>
      </c>
      <c r="J26" s="3">
        <f t="shared" si="9"/>
        <v>0.027228192075</v>
      </c>
      <c r="K26" s="1">
        <f t="shared" si="10"/>
        <v>26.825805</v>
      </c>
    </row>
    <row r="27" s="1" customFormat="1" spans="1:11">
      <c r="A27" s="3">
        <v>220</v>
      </c>
      <c r="B27" s="3">
        <v>80</v>
      </c>
      <c r="C27" s="3">
        <v>8</v>
      </c>
      <c r="D27" s="3">
        <f t="shared" si="5"/>
        <v>12</v>
      </c>
      <c r="E27" s="3">
        <f t="shared" si="6"/>
        <v>8</v>
      </c>
      <c r="F27" s="3">
        <v>1</v>
      </c>
      <c r="G27" s="3">
        <v>1</v>
      </c>
      <c r="H27" s="3">
        <f t="shared" si="7"/>
        <v>1</v>
      </c>
      <c r="I27" s="4">
        <f t="shared" si="8"/>
        <v>0.03513032</v>
      </c>
      <c r="J27" s="3">
        <f t="shared" si="9"/>
        <v>0.0356572748</v>
      </c>
      <c r="K27" s="1">
        <f t="shared" si="10"/>
        <v>35.13032</v>
      </c>
    </row>
    <row r="28" s="1" customFormat="1" spans="1:11">
      <c r="A28" s="3">
        <v>300</v>
      </c>
      <c r="B28" s="3">
        <v>100</v>
      </c>
      <c r="C28" s="3">
        <v>12.5</v>
      </c>
      <c r="D28" s="3">
        <f t="shared" si="5"/>
        <v>18.75</v>
      </c>
      <c r="E28" s="3">
        <f t="shared" si="6"/>
        <v>12.5</v>
      </c>
      <c r="F28" s="3">
        <v>1</v>
      </c>
      <c r="G28" s="3">
        <v>1</v>
      </c>
      <c r="H28" s="3">
        <f t="shared" si="7"/>
        <v>1</v>
      </c>
      <c r="I28" s="4">
        <f t="shared" si="8"/>
        <v>0.0722751953125</v>
      </c>
      <c r="J28" s="3">
        <f t="shared" si="9"/>
        <v>0.0733593232421875</v>
      </c>
      <c r="K28" s="1">
        <f t="shared" si="10"/>
        <v>72.2751953125</v>
      </c>
    </row>
    <row r="29" s="1" customFormat="1" spans="1:11">
      <c r="A29" s="3">
        <v>300</v>
      </c>
      <c r="B29" s="3">
        <v>100</v>
      </c>
      <c r="C29" s="3">
        <v>14.2</v>
      </c>
      <c r="D29" s="3">
        <f t="shared" si="5"/>
        <v>21.3</v>
      </c>
      <c r="E29" s="3">
        <f t="shared" si="6"/>
        <v>14.2</v>
      </c>
      <c r="F29" s="3">
        <v>1</v>
      </c>
      <c r="G29" s="3">
        <v>1</v>
      </c>
      <c r="H29" s="3">
        <f t="shared" si="7"/>
        <v>1</v>
      </c>
      <c r="I29" s="4">
        <f t="shared" si="8"/>
        <v>0.08114291445</v>
      </c>
      <c r="J29" s="3">
        <f t="shared" si="9"/>
        <v>0.08236005816675</v>
      </c>
      <c r="K29" s="1">
        <f t="shared" si="10"/>
        <v>81.14291445</v>
      </c>
    </row>
    <row r="30" s="1" customFormat="1" spans="1:11">
      <c r="A30" s="3">
        <v>300</v>
      </c>
      <c r="B30" s="3">
        <v>300</v>
      </c>
      <c r="C30" s="3">
        <v>16</v>
      </c>
      <c r="D30" s="3">
        <f t="shared" si="5"/>
        <v>24</v>
      </c>
      <c r="E30" s="3">
        <f t="shared" si="6"/>
        <v>16</v>
      </c>
      <c r="F30" s="3">
        <v>12</v>
      </c>
      <c r="G30" s="3">
        <v>30</v>
      </c>
      <c r="H30" s="3">
        <f t="shared" si="7"/>
        <v>360</v>
      </c>
      <c r="I30" s="4">
        <f t="shared" si="8"/>
        <v>50.5876608</v>
      </c>
      <c r="J30" s="3">
        <f t="shared" si="9"/>
        <v>51.346475712</v>
      </c>
      <c r="K30" s="1">
        <f t="shared" si="10"/>
        <v>50587.6608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春田数码</cp:lastModifiedBy>
  <dcterms:created xsi:type="dcterms:W3CDTF">2023-09-06T09:21:53Z</dcterms:created>
  <dcterms:modified xsi:type="dcterms:W3CDTF">2023-09-06T09:25:11Z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8EA81D82FF894899910FC32229A4C4CC_12</vt:lpwstr>
  </property>
  <property fmtid="{D5CDD505-2E9C-101B-9397-08002B2CF9AE}" pid="3" name="KSOProductBuildVer">
    <vt:lpwstr>2052-11.1.0.14309</vt:lpwstr>
  </property>
</Properties>
</file>